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0370" windowHeight="11790"/>
  </bookViews>
  <sheets>
    <sheet name="9798" sheetId="1" r:id="rId1"/>
    <sheet name="1112" sheetId="2" r:id="rId2"/>
  </sheets>
  <calcPr calcId="125725"/>
</workbook>
</file>

<file path=xl/calcChain.xml><?xml version="1.0" encoding="utf-8"?>
<calcChain xmlns="http://schemas.openxmlformats.org/spreadsheetml/2006/main">
  <c r="J36" i="1"/>
  <c r="I36"/>
  <c r="J47"/>
  <c r="I47"/>
  <c r="K48" i="2"/>
  <c r="J48"/>
  <c r="D36"/>
  <c r="C36"/>
  <c r="E36"/>
  <c r="F36"/>
  <c r="B36"/>
  <c r="D47" i="1"/>
  <c r="C47"/>
  <c r="E47"/>
  <c r="F47"/>
  <c r="B47"/>
  <c r="D36"/>
  <c r="E36"/>
  <c r="C36"/>
  <c r="F36"/>
  <c r="B36"/>
  <c r="C10" i="2"/>
  <c r="D10"/>
  <c r="B10"/>
  <c r="E5"/>
  <c r="E6"/>
  <c r="E7"/>
  <c r="E8"/>
  <c r="E9"/>
  <c r="E4"/>
  <c r="E17"/>
  <c r="E18"/>
  <c r="E19"/>
  <c r="E20"/>
  <c r="E21"/>
  <c r="E22"/>
  <c r="E16"/>
  <c r="C23"/>
  <c r="D23"/>
  <c r="B23"/>
  <c r="E19" i="1"/>
  <c r="E20"/>
  <c r="E21"/>
  <c r="E22"/>
  <c r="E16"/>
  <c r="C23"/>
  <c r="D23"/>
  <c r="B23"/>
  <c r="E5"/>
  <c r="E6"/>
  <c r="E7"/>
  <c r="E8"/>
  <c r="E9"/>
  <c r="E4"/>
  <c r="B10"/>
  <c r="D10"/>
  <c r="C10"/>
  <c r="E23" i="2" l="1"/>
  <c r="E10"/>
  <c r="E23" i="1"/>
  <c r="E10"/>
</calcChain>
</file>

<file path=xl/sharedStrings.xml><?xml version="1.0" encoding="utf-8"?>
<sst xmlns="http://schemas.openxmlformats.org/spreadsheetml/2006/main" count="166" uniqueCount="40">
  <si>
    <t>Management type</t>
  </si>
  <si>
    <t>Controlled</t>
  </si>
  <si>
    <t>Voluntary</t>
  </si>
  <si>
    <t>Other Maintained</t>
  </si>
  <si>
    <t>Controlled Integrated</t>
  </si>
  <si>
    <t>Catholic</t>
  </si>
  <si>
    <t>Protestant</t>
  </si>
  <si>
    <t>Other</t>
  </si>
  <si>
    <t>Total</t>
  </si>
  <si>
    <t>Source: NI school census</t>
  </si>
  <si>
    <t>Voluntary - Catholic Managed</t>
  </si>
  <si>
    <t>Voluntary - Other Managed</t>
  </si>
  <si>
    <t>Other maintained</t>
  </si>
  <si>
    <t>Controlled integrated</t>
  </si>
  <si>
    <t>Voluntary - Other managed</t>
  </si>
  <si>
    <t>Schools with 95% or more Protestant pupils</t>
  </si>
  <si>
    <t>Schools with 95% or more Catholic pupils</t>
  </si>
  <si>
    <t>Schools with 90% or more Catholic pupils</t>
  </si>
  <si>
    <t>Schools with 90% or more Protestant pupils</t>
  </si>
  <si>
    <t>Voluntary - Catholic managed</t>
  </si>
  <si>
    <t>Note:</t>
  </si>
  <si>
    <t>Catholic Maintained</t>
  </si>
  <si>
    <t>Grant Maintained Integrated</t>
  </si>
  <si>
    <t>Schools less than 5% Catholic pupils</t>
  </si>
  <si>
    <t>Religion of pupils in primary schools by management type 1997/98</t>
  </si>
  <si>
    <t>Religion of pupils in primary schools by management type 2011/12</t>
  </si>
  <si>
    <t>Religion of pupils in post-primary schools by management type 2011/12</t>
  </si>
  <si>
    <t>Religion of pupils in post-primary schools by management type 1997/98</t>
  </si>
  <si>
    <t>Religious composition of post-primary schools 2011/12</t>
  </si>
  <si>
    <t>Religious composition of primary schools 2011/12</t>
  </si>
  <si>
    <t>1. Figures for primary schools include pupils in nursery units, reception and year 1 - 7 classes.</t>
  </si>
  <si>
    <t>2. The 'other religion' category includes pupils with religion recorded as 'Other Christian', 'Non Christian' and 'No religion/religion unknown'.</t>
  </si>
  <si>
    <t>Religious composition of primary schools 1997/98</t>
  </si>
  <si>
    <t>Religious composition of post-primary schools 1997/98</t>
  </si>
  <si>
    <t>RC Maintained</t>
  </si>
  <si>
    <t>GMI</t>
  </si>
  <si>
    <t>Religious composition of post-primary schools - Pupil numbers 2011/12</t>
  </si>
  <si>
    <t>Religious composition of primary schools - Pupil numbers 2011/12</t>
  </si>
  <si>
    <t>Religious composition of post-primary schools - Pupil numbers 1997/98</t>
  </si>
  <si>
    <t>Religious composition of primary schools - Pupil numbers 1997/98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</si>
</sst>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##0"/>
    <numFmt numFmtId="166" formatCode="_-* #,##0_-;\-* #,##0_-;_-* &quot;-&quot;??_-;_-@_-"/>
    <numFmt numFmtId="167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9" fillId="0" borderId="0"/>
  </cellStyleXfs>
  <cellXfs count="58">
    <xf numFmtId="0" fontId="0" fillId="0" borderId="0" xfId="0"/>
    <xf numFmtId="165" fontId="1" fillId="0" borderId="1" xfId="0" applyNumberFormat="1" applyFont="1" applyBorder="1"/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right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5" fillId="0" borderId="0" xfId="0" applyFont="1"/>
    <xf numFmtId="0" fontId="4" fillId="0" borderId="0" xfId="1" applyFont="1" applyFill="1" applyBorder="1" applyAlignment="1">
      <alignment horizontal="left" vertical="top"/>
    </xf>
    <xf numFmtId="0" fontId="6" fillId="0" borderId="0" xfId="3"/>
    <xf numFmtId="166" fontId="1" fillId="0" borderId="1" xfId="2" applyNumberFormat="1" applyFont="1" applyBorder="1"/>
    <xf numFmtId="0" fontId="4" fillId="0" borderId="2" xfId="1" applyFont="1" applyBorder="1" applyAlignment="1">
      <alignment horizontal="left" vertical="top" wrapText="1"/>
    </xf>
    <xf numFmtId="0" fontId="3" fillId="2" borderId="3" xfId="1" applyFont="1" applyFill="1" applyBorder="1" applyAlignment="1">
      <alignment horizontal="right" wrapText="1"/>
    </xf>
    <xf numFmtId="166" fontId="1" fillId="0" borderId="1" xfId="2" applyNumberFormat="1" applyFont="1" applyBorder="1" applyAlignment="1"/>
    <xf numFmtId="166" fontId="1" fillId="0" borderId="4" xfId="2" applyNumberFormat="1" applyFont="1" applyBorder="1" applyAlignment="1"/>
    <xf numFmtId="166" fontId="4" fillId="0" borderId="1" xfId="2" applyNumberFormat="1" applyFont="1" applyBorder="1" applyAlignment="1">
      <alignment horizontal="right"/>
    </xf>
    <xf numFmtId="0" fontId="6" fillId="0" borderId="0" xfId="5"/>
    <xf numFmtId="0" fontId="0" fillId="0" borderId="0" xfId="0" applyBorder="1"/>
    <xf numFmtId="0" fontId="3" fillId="2" borderId="1" xfId="4" applyFont="1" applyFill="1" applyBorder="1" applyAlignment="1">
      <alignment wrapText="1"/>
    </xf>
    <xf numFmtId="0" fontId="3" fillId="2" borderId="1" xfId="4" applyFont="1" applyFill="1" applyBorder="1" applyAlignment="1">
      <alignment horizontal="right" wrapText="1"/>
    </xf>
    <xf numFmtId="0" fontId="3" fillId="2" borderId="3" xfId="4" applyFont="1" applyFill="1" applyBorder="1" applyAlignment="1">
      <alignment wrapText="1"/>
    </xf>
    <xf numFmtId="0" fontId="3" fillId="2" borderId="3" xfId="4" applyFont="1" applyFill="1" applyBorder="1" applyAlignment="1">
      <alignment horizontal="right" wrapText="1"/>
    </xf>
    <xf numFmtId="0" fontId="4" fillId="0" borderId="0" xfId="4" applyFont="1" applyFill="1" applyBorder="1" applyAlignment="1">
      <alignment horizontal="left" vertical="top" wrapText="1"/>
    </xf>
    <xf numFmtId="165" fontId="1" fillId="0" borderId="0" xfId="0" applyNumberFormat="1" applyFont="1" applyBorder="1"/>
    <xf numFmtId="0" fontId="8" fillId="0" borderId="0" xfId="0" applyFont="1"/>
    <xf numFmtId="0" fontId="7" fillId="0" borderId="0" xfId="4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0" xfId="4" applyFont="1" applyFill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166" fontId="0" fillId="0" borderId="1" xfId="2" applyNumberFormat="1" applyFont="1" applyBorder="1" applyAlignment="1"/>
    <xf numFmtId="0" fontId="4" fillId="0" borderId="1" xfId="1" applyFont="1" applyFill="1" applyBorder="1" applyAlignment="1">
      <alignment horizontal="left" wrapText="1"/>
    </xf>
    <xf numFmtId="0" fontId="0" fillId="0" borderId="0" xfId="0" applyAlignment="1"/>
    <xf numFmtId="0" fontId="4" fillId="0" borderId="1" xfId="4" applyFont="1" applyBorder="1" applyAlignment="1">
      <alignment horizontal="left" wrapText="1"/>
    </xf>
    <xf numFmtId="165" fontId="4" fillId="0" borderId="1" xfId="4" applyNumberFormat="1" applyFont="1" applyBorder="1" applyAlignment="1">
      <alignment horizontal="right"/>
    </xf>
    <xf numFmtId="0" fontId="4" fillId="0" borderId="1" xfId="4" applyFont="1" applyFill="1" applyBorder="1" applyAlignment="1">
      <alignment horizontal="left" wrapText="1"/>
    </xf>
    <xf numFmtId="165" fontId="1" fillId="0" borderId="1" xfId="0" applyNumberFormat="1" applyFont="1" applyBorder="1" applyAlignment="1"/>
    <xf numFmtId="0" fontId="1" fillId="0" borderId="1" xfId="0" applyFont="1" applyBorder="1"/>
    <xf numFmtId="0" fontId="4" fillId="0" borderId="1" xfId="5" applyFont="1" applyBorder="1" applyAlignment="1">
      <alignment horizontal="left" vertical="top" wrapText="1"/>
    </xf>
    <xf numFmtId="1" fontId="4" fillId="0" borderId="1" xfId="5" applyNumberFormat="1" applyFont="1" applyBorder="1" applyAlignment="1">
      <alignment horizontal="right" vertical="top"/>
    </xf>
    <xf numFmtId="0" fontId="4" fillId="0" borderId="1" xfId="5" applyFont="1" applyFill="1" applyBorder="1" applyAlignment="1">
      <alignment horizontal="left" vertical="top" wrapText="1"/>
    </xf>
    <xf numFmtId="0" fontId="4" fillId="0" borderId="1" xfId="6" applyFont="1" applyBorder="1" applyAlignment="1">
      <alignment horizontal="left" vertical="top" wrapText="1"/>
    </xf>
    <xf numFmtId="165" fontId="4" fillId="0" borderId="1" xfId="6" applyNumberFormat="1" applyFont="1" applyBorder="1" applyAlignment="1">
      <alignment horizontal="right" vertical="top"/>
    </xf>
    <xf numFmtId="0" fontId="4" fillId="0" borderId="1" xfId="6" applyFont="1" applyFill="1" applyBorder="1" applyAlignment="1">
      <alignment horizontal="left" vertical="top" wrapText="1"/>
    </xf>
    <xf numFmtId="3" fontId="4" fillId="0" borderId="1" xfId="5" applyNumberFormat="1" applyFont="1" applyBorder="1" applyAlignment="1">
      <alignment horizontal="right"/>
    </xf>
    <xf numFmtId="0" fontId="4" fillId="0" borderId="0" xfId="7" applyFont="1" applyBorder="1" applyAlignment="1">
      <alignment horizontal="left" vertical="top" wrapText="1"/>
    </xf>
    <xf numFmtId="0" fontId="4" fillId="0" borderId="0" xfId="7" applyFont="1" applyBorder="1" applyAlignment="1">
      <alignment wrapText="1"/>
    </xf>
    <xf numFmtId="0" fontId="1" fillId="0" borderId="0" xfId="0" applyFont="1" applyBorder="1"/>
    <xf numFmtId="0" fontId="4" fillId="0" borderId="1" xfId="7" applyFont="1" applyBorder="1" applyAlignment="1">
      <alignment horizontal="left" vertical="top" wrapText="1"/>
    </xf>
    <xf numFmtId="0" fontId="4" fillId="0" borderId="1" xfId="7" applyFont="1" applyFill="1" applyBorder="1" applyAlignment="1">
      <alignment horizontal="left" vertical="top" wrapText="1"/>
    </xf>
    <xf numFmtId="0" fontId="4" fillId="0" borderId="2" xfId="5" applyFont="1" applyBorder="1" applyAlignment="1">
      <alignment horizontal="left" vertical="top" wrapText="1"/>
    </xf>
    <xf numFmtId="0" fontId="4" fillId="0" borderId="2" xfId="1" applyFont="1" applyBorder="1" applyAlignment="1">
      <alignment horizontal="left" wrapText="1"/>
    </xf>
    <xf numFmtId="0" fontId="4" fillId="0" borderId="2" xfId="5" applyFont="1" applyFill="1" applyBorder="1" applyAlignment="1">
      <alignment horizontal="left" vertical="top" wrapText="1"/>
    </xf>
    <xf numFmtId="0" fontId="4" fillId="0" borderId="2" xfId="7" applyFont="1" applyBorder="1" applyAlignment="1">
      <alignment horizontal="left" vertical="top" wrapText="1"/>
    </xf>
    <xf numFmtId="0" fontId="4" fillId="0" borderId="2" xfId="7" applyFont="1" applyFill="1" applyBorder="1" applyAlignment="1">
      <alignment horizontal="left" vertical="top" wrapText="1"/>
    </xf>
    <xf numFmtId="167" fontId="4" fillId="0" borderId="1" xfId="2" applyNumberFormat="1" applyFont="1" applyBorder="1" applyAlignment="1">
      <alignment horizontal="right" vertical="top"/>
    </xf>
    <xf numFmtId="167" fontId="0" fillId="0" borderId="1" xfId="2" applyNumberFormat="1" applyFont="1" applyBorder="1"/>
    <xf numFmtId="167" fontId="4" fillId="0" borderId="1" xfId="2" applyNumberFormat="1" applyFont="1" applyFill="1" applyBorder="1" applyAlignment="1">
      <alignment horizontal="right" vertical="top"/>
    </xf>
    <xf numFmtId="167" fontId="1" fillId="0" borderId="1" xfId="2" applyNumberFormat="1" applyFont="1" applyBorder="1"/>
    <xf numFmtId="167" fontId="1" fillId="0" borderId="0" xfId="2" applyNumberFormat="1" applyFont="1" applyBorder="1"/>
  </cellXfs>
  <cellStyles count="8">
    <cellStyle name="Comma" xfId="2" builtinId="3"/>
    <cellStyle name="Normal" xfId="0" builtinId="0"/>
    <cellStyle name="Normal_1112" xfId="5"/>
    <cellStyle name="Normal_1112_1" xfId="6"/>
    <cellStyle name="Normal_1112_2" xfId="7"/>
    <cellStyle name="Normal_9798" xfId="4"/>
    <cellStyle name="Normal_Sheet1" xfId="1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topLeftCell="A4" workbookViewId="0">
      <selection activeCell="L49" sqref="L49"/>
    </sheetView>
  </sheetViews>
  <sheetFormatPr defaultRowHeight="15"/>
  <cols>
    <col min="1" max="1" width="34.7109375" customWidth="1"/>
    <col min="2" max="2" width="14.5703125" customWidth="1"/>
    <col min="3" max="3" width="18" customWidth="1"/>
    <col min="4" max="4" width="14.85546875" customWidth="1"/>
    <col min="5" max="5" width="19.42578125" customWidth="1"/>
    <col min="6" max="6" width="16.28515625" customWidth="1"/>
    <col min="8" max="8" width="49.140625" customWidth="1"/>
    <col min="9" max="9" width="15.7109375" customWidth="1"/>
    <col min="10" max="10" width="17.140625" customWidth="1"/>
  </cols>
  <sheetData>
    <row r="1" spans="1:7">
      <c r="A1" s="6" t="s">
        <v>24</v>
      </c>
    </row>
    <row r="3" spans="1:7">
      <c r="A3" s="2" t="s">
        <v>0</v>
      </c>
      <c r="B3" s="3" t="s">
        <v>6</v>
      </c>
      <c r="C3" s="3" t="s">
        <v>5</v>
      </c>
      <c r="D3" s="3" t="s">
        <v>7</v>
      </c>
      <c r="E3" s="3" t="s">
        <v>8</v>
      </c>
    </row>
    <row r="4" spans="1:7" ht="15.75" customHeight="1">
      <c r="A4" s="27" t="s">
        <v>1</v>
      </c>
      <c r="B4" s="14">
        <v>77641.999999999927</v>
      </c>
      <c r="C4" s="14">
        <v>3808.0000000000009</v>
      </c>
      <c r="D4" s="14">
        <v>9744.9999999999964</v>
      </c>
      <c r="E4" s="12">
        <f t="shared" ref="E4:E10" si="0">SUM(B4:D4)</f>
        <v>91194.999999999927</v>
      </c>
    </row>
    <row r="5" spans="1:7" ht="15.75" customHeight="1">
      <c r="A5" s="27" t="s">
        <v>2</v>
      </c>
      <c r="B5" s="14">
        <v>1868.0000000000002</v>
      </c>
      <c r="C5" s="14">
        <v>219.99999999999997</v>
      </c>
      <c r="D5" s="14">
        <v>861</v>
      </c>
      <c r="E5" s="12">
        <f t="shared" si="0"/>
        <v>2949</v>
      </c>
    </row>
    <row r="6" spans="1:7">
      <c r="A6" s="4" t="s">
        <v>21</v>
      </c>
      <c r="B6" s="14">
        <v>314.99999999999983</v>
      </c>
      <c r="C6" s="14">
        <v>88052.000000000058</v>
      </c>
      <c r="D6" s="14">
        <v>253.00000000000023</v>
      </c>
      <c r="E6" s="12">
        <f t="shared" si="0"/>
        <v>88620.000000000058</v>
      </c>
    </row>
    <row r="7" spans="1:7">
      <c r="A7" s="27" t="s">
        <v>3</v>
      </c>
      <c r="B7" s="14">
        <v>431</v>
      </c>
      <c r="C7" s="14">
        <v>725</v>
      </c>
      <c r="D7" s="14">
        <v>80</v>
      </c>
      <c r="E7" s="12">
        <f t="shared" si="0"/>
        <v>1236</v>
      </c>
    </row>
    <row r="8" spans="1:7">
      <c r="A8" s="27" t="s">
        <v>4</v>
      </c>
      <c r="B8" s="14">
        <v>274</v>
      </c>
      <c r="C8" s="14">
        <v>389</v>
      </c>
      <c r="D8" s="14">
        <v>62</v>
      </c>
      <c r="E8" s="12">
        <f t="shared" si="0"/>
        <v>725</v>
      </c>
    </row>
    <row r="9" spans="1:7">
      <c r="A9" s="27" t="s">
        <v>22</v>
      </c>
      <c r="B9" s="14">
        <v>1156.0000000000002</v>
      </c>
      <c r="C9" s="14">
        <v>1391</v>
      </c>
      <c r="D9" s="14">
        <v>574</v>
      </c>
      <c r="E9" s="12">
        <f t="shared" si="0"/>
        <v>3121</v>
      </c>
    </row>
    <row r="10" spans="1:7">
      <c r="A10" s="29" t="s">
        <v>8</v>
      </c>
      <c r="B10" s="12">
        <f>SUM(B4:B9)</f>
        <v>81685.999999999927</v>
      </c>
      <c r="C10" s="12">
        <f>SUM(C4:C9)</f>
        <v>94585.000000000058</v>
      </c>
      <c r="D10" s="12">
        <f t="shared" ref="D10" si="1">SUM(D4:D9)</f>
        <v>11574.999999999996</v>
      </c>
      <c r="E10" s="12">
        <f t="shared" si="0"/>
        <v>187846</v>
      </c>
    </row>
    <row r="12" spans="1:7">
      <c r="A12" s="7"/>
    </row>
    <row r="13" spans="1:7">
      <c r="A13" s="6" t="s">
        <v>27</v>
      </c>
    </row>
    <row r="15" spans="1:7" ht="15.75" customHeight="1">
      <c r="A15" s="2" t="s">
        <v>0</v>
      </c>
      <c r="B15" s="3" t="s">
        <v>6</v>
      </c>
      <c r="C15" s="3" t="s">
        <v>5</v>
      </c>
      <c r="D15" s="3" t="s">
        <v>7</v>
      </c>
      <c r="E15" s="3" t="s">
        <v>8</v>
      </c>
      <c r="G15" s="8"/>
    </row>
    <row r="16" spans="1:7">
      <c r="A16" s="27" t="s">
        <v>1</v>
      </c>
      <c r="B16" s="14">
        <v>45880</v>
      </c>
      <c r="C16" s="14">
        <v>1942.0000000000002</v>
      </c>
      <c r="D16" s="14">
        <v>6717</v>
      </c>
      <c r="E16" s="12">
        <f>SUM(B16:D16)</f>
        <v>54539</v>
      </c>
      <c r="G16" s="8"/>
    </row>
    <row r="17" spans="1:10" ht="15.75" customHeight="1">
      <c r="A17" s="27" t="s">
        <v>10</v>
      </c>
      <c r="B17" s="14">
        <v>113</v>
      </c>
      <c r="C17" s="14">
        <v>27534</v>
      </c>
      <c r="D17" s="14">
        <v>53</v>
      </c>
      <c r="E17" s="12">
        <v>27770</v>
      </c>
      <c r="G17" s="8"/>
    </row>
    <row r="18" spans="1:10">
      <c r="A18" s="27" t="s">
        <v>11</v>
      </c>
      <c r="B18" s="28">
        <v>14777</v>
      </c>
      <c r="C18" s="28">
        <v>1751</v>
      </c>
      <c r="D18" s="28">
        <v>3623</v>
      </c>
      <c r="E18" s="28">
        <v>20151</v>
      </c>
      <c r="G18" s="8"/>
    </row>
    <row r="19" spans="1:10">
      <c r="A19" s="4" t="s">
        <v>21</v>
      </c>
      <c r="B19" s="14">
        <v>159.00000000000003</v>
      </c>
      <c r="C19" s="14">
        <v>45907.000000000022</v>
      </c>
      <c r="D19" s="14">
        <v>99</v>
      </c>
      <c r="E19" s="12">
        <f>SUM(B19:D19)</f>
        <v>46165.000000000022</v>
      </c>
      <c r="G19" s="8"/>
    </row>
    <row r="20" spans="1:10">
      <c r="A20" s="27" t="s">
        <v>3</v>
      </c>
      <c r="B20" s="14">
        <v>0</v>
      </c>
      <c r="C20" s="14">
        <v>217</v>
      </c>
      <c r="D20" s="14">
        <v>14</v>
      </c>
      <c r="E20" s="12">
        <f>SUM(B20:D20)</f>
        <v>231</v>
      </c>
      <c r="G20" s="8"/>
    </row>
    <row r="21" spans="1:10">
      <c r="A21" s="27" t="s">
        <v>4</v>
      </c>
      <c r="B21" s="14">
        <v>229</v>
      </c>
      <c r="C21" s="14">
        <v>96</v>
      </c>
      <c r="D21" s="14">
        <v>33</v>
      </c>
      <c r="E21" s="12">
        <f>SUM(B21:D21)</f>
        <v>358</v>
      </c>
      <c r="G21" s="8"/>
    </row>
    <row r="22" spans="1:10">
      <c r="A22" s="27" t="s">
        <v>22</v>
      </c>
      <c r="B22" s="14">
        <v>1377</v>
      </c>
      <c r="C22" s="14">
        <v>2195</v>
      </c>
      <c r="D22" s="14">
        <v>378.00000000000006</v>
      </c>
      <c r="E22" s="12">
        <f>SUM(B22:D22)</f>
        <v>3950</v>
      </c>
      <c r="G22" s="8"/>
    </row>
    <row r="23" spans="1:10">
      <c r="A23" s="29" t="s">
        <v>8</v>
      </c>
      <c r="B23" s="12">
        <f>SUM(B16:B22)</f>
        <v>62535</v>
      </c>
      <c r="C23" s="12">
        <f>SUM(C16:C22)</f>
        <v>79642.000000000029</v>
      </c>
      <c r="D23" s="12">
        <f>SUM(D16:D22)</f>
        <v>10917</v>
      </c>
      <c r="E23" s="12">
        <f>SUM(B23:D23)</f>
        <v>153094.00000000003</v>
      </c>
    </row>
    <row r="24" spans="1:10">
      <c r="A24" s="30"/>
      <c r="B24" s="30"/>
      <c r="C24" s="30"/>
      <c r="D24" s="30"/>
      <c r="E24" s="30"/>
    </row>
    <row r="26" spans="1:10">
      <c r="A26" s="6" t="s">
        <v>33</v>
      </c>
      <c r="H26" s="6" t="s">
        <v>38</v>
      </c>
    </row>
    <row r="28" spans="1:10" ht="42" customHeight="1">
      <c r="A28" s="17" t="s">
        <v>0</v>
      </c>
      <c r="B28" s="18" t="s">
        <v>16</v>
      </c>
      <c r="C28" s="18" t="s">
        <v>17</v>
      </c>
      <c r="D28" s="18" t="s">
        <v>15</v>
      </c>
      <c r="E28" s="18" t="s">
        <v>18</v>
      </c>
      <c r="F28" s="18" t="s">
        <v>23</v>
      </c>
      <c r="H28" s="17" t="s">
        <v>0</v>
      </c>
      <c r="I28" s="20" t="s">
        <v>16</v>
      </c>
      <c r="J28" s="20" t="s">
        <v>15</v>
      </c>
    </row>
    <row r="29" spans="1:10">
      <c r="A29" s="31" t="s">
        <v>1</v>
      </c>
      <c r="B29" s="32">
        <v>0</v>
      </c>
      <c r="C29" s="32">
        <v>0</v>
      </c>
      <c r="D29" s="32">
        <v>39</v>
      </c>
      <c r="E29" s="32">
        <v>57</v>
      </c>
      <c r="F29" s="32">
        <v>79</v>
      </c>
      <c r="H29" s="48" t="s">
        <v>1</v>
      </c>
      <c r="I29" s="53">
        <v>0</v>
      </c>
      <c r="J29" s="53">
        <v>20621</v>
      </c>
    </row>
    <row r="30" spans="1:10">
      <c r="A30" s="31" t="s">
        <v>19</v>
      </c>
      <c r="B30" s="32">
        <v>31</v>
      </c>
      <c r="C30" s="32">
        <v>31</v>
      </c>
      <c r="D30" s="32">
        <v>0</v>
      </c>
      <c r="E30" s="32">
        <v>0</v>
      </c>
      <c r="F30" s="32">
        <v>0</v>
      </c>
      <c r="H30" s="31" t="s">
        <v>19</v>
      </c>
      <c r="I30" s="53">
        <v>27278</v>
      </c>
      <c r="J30" s="53">
        <v>0</v>
      </c>
    </row>
    <row r="31" spans="1:10" ht="15.75" customHeight="1">
      <c r="A31" s="31" t="s">
        <v>14</v>
      </c>
      <c r="B31" s="32">
        <v>0</v>
      </c>
      <c r="C31" s="32">
        <v>0</v>
      </c>
      <c r="D31" s="32">
        <v>0</v>
      </c>
      <c r="E31" s="32">
        <v>6</v>
      </c>
      <c r="F31" s="32">
        <v>12</v>
      </c>
      <c r="H31" s="31" t="s">
        <v>14</v>
      </c>
      <c r="I31" s="53">
        <v>0</v>
      </c>
      <c r="J31" s="53">
        <v>0</v>
      </c>
    </row>
    <row r="32" spans="1:10">
      <c r="A32" s="4" t="s">
        <v>21</v>
      </c>
      <c r="B32" s="32">
        <v>77</v>
      </c>
      <c r="C32" s="32">
        <v>77</v>
      </c>
      <c r="D32" s="32">
        <v>0</v>
      </c>
      <c r="E32" s="32">
        <v>0</v>
      </c>
      <c r="F32" s="32">
        <v>0</v>
      </c>
      <c r="H32" s="10" t="s">
        <v>21</v>
      </c>
      <c r="I32" s="53">
        <v>45711</v>
      </c>
      <c r="J32" s="53">
        <v>0</v>
      </c>
    </row>
    <row r="33" spans="1:11">
      <c r="A33" s="31" t="s">
        <v>3</v>
      </c>
      <c r="B33" s="32">
        <v>0</v>
      </c>
      <c r="C33" s="32">
        <v>1</v>
      </c>
      <c r="D33" s="32">
        <v>0</v>
      </c>
      <c r="E33" s="32">
        <v>0</v>
      </c>
      <c r="F33" s="32">
        <v>0</v>
      </c>
      <c r="H33" s="48" t="s">
        <v>12</v>
      </c>
      <c r="I33" s="53">
        <v>0</v>
      </c>
      <c r="J33" s="53">
        <v>0</v>
      </c>
    </row>
    <row r="34" spans="1:11">
      <c r="A34" s="31" t="s">
        <v>4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H34" s="48" t="s">
        <v>13</v>
      </c>
      <c r="I34" s="53">
        <v>0</v>
      </c>
      <c r="J34" s="53">
        <v>0</v>
      </c>
    </row>
    <row r="35" spans="1:11">
      <c r="A35" s="27" t="s">
        <v>22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H35" s="49" t="s">
        <v>22</v>
      </c>
      <c r="I35" s="56">
        <v>0</v>
      </c>
      <c r="J35" s="55">
        <v>0</v>
      </c>
    </row>
    <row r="36" spans="1:11" ht="24" customHeight="1">
      <c r="A36" s="33" t="s">
        <v>8</v>
      </c>
      <c r="B36" s="34">
        <f>SUM(B29:B35)</f>
        <v>108</v>
      </c>
      <c r="C36" s="34">
        <f>SUM(C29:C35)</f>
        <v>109</v>
      </c>
      <c r="D36" s="34">
        <f t="shared" ref="D36" si="2">SUM(D29:D35)</f>
        <v>39</v>
      </c>
      <c r="E36" s="34">
        <f>SUM(E29:E35)</f>
        <v>63</v>
      </c>
      <c r="F36" s="34">
        <f>SUM(F29:F35)</f>
        <v>91</v>
      </c>
      <c r="H36" s="50" t="s">
        <v>8</v>
      </c>
      <c r="I36" s="56">
        <f>SUM(I29:I35)</f>
        <v>72989</v>
      </c>
      <c r="J36" s="56">
        <f>SUM(J29:J35)</f>
        <v>20621</v>
      </c>
    </row>
    <row r="37" spans="1:11">
      <c r="A37" s="21"/>
      <c r="B37" s="22"/>
      <c r="C37" s="22"/>
      <c r="D37" s="22"/>
      <c r="E37" s="22"/>
      <c r="F37" s="22"/>
    </row>
    <row r="38" spans="1:11">
      <c r="A38" s="6" t="s">
        <v>32</v>
      </c>
      <c r="B38" s="16"/>
      <c r="C38" s="16"/>
      <c r="D38" s="16"/>
      <c r="E38" s="16"/>
      <c r="G38" s="16"/>
      <c r="H38" s="6" t="s">
        <v>39</v>
      </c>
    </row>
    <row r="39" spans="1:11">
      <c r="A39" s="16"/>
      <c r="B39" s="16"/>
      <c r="C39" s="16"/>
      <c r="D39" s="16"/>
      <c r="E39" s="16"/>
      <c r="F39" s="16"/>
    </row>
    <row r="40" spans="1:11" ht="60">
      <c r="A40" s="19" t="s">
        <v>0</v>
      </c>
      <c r="B40" s="20" t="s">
        <v>16</v>
      </c>
      <c r="C40" s="20" t="s">
        <v>17</v>
      </c>
      <c r="D40" s="20" t="s">
        <v>15</v>
      </c>
      <c r="E40" s="20" t="s">
        <v>18</v>
      </c>
      <c r="F40" s="18" t="s">
        <v>23</v>
      </c>
      <c r="H40" s="17" t="s">
        <v>0</v>
      </c>
      <c r="I40" s="20" t="s">
        <v>16</v>
      </c>
      <c r="J40" s="20" t="s">
        <v>15</v>
      </c>
    </row>
    <row r="41" spans="1:11">
      <c r="A41" s="31" t="s">
        <v>1</v>
      </c>
      <c r="B41" s="32">
        <v>6</v>
      </c>
      <c r="C41" s="32">
        <v>7</v>
      </c>
      <c r="D41" s="32">
        <v>244</v>
      </c>
      <c r="E41" s="32">
        <v>303</v>
      </c>
      <c r="F41" s="32">
        <v>410</v>
      </c>
      <c r="G41" s="30"/>
      <c r="H41" s="51" t="s">
        <v>1</v>
      </c>
      <c r="I41" s="53">
        <v>1363</v>
      </c>
      <c r="J41" s="53">
        <v>31846.999999999989</v>
      </c>
      <c r="K41" s="16"/>
    </row>
    <row r="42" spans="1:11">
      <c r="A42" s="31" t="s">
        <v>2</v>
      </c>
      <c r="B42" s="32">
        <v>0</v>
      </c>
      <c r="C42" s="32">
        <v>0</v>
      </c>
      <c r="D42" s="32">
        <v>1</v>
      </c>
      <c r="E42" s="32">
        <v>4</v>
      </c>
      <c r="F42" s="32">
        <v>6</v>
      </c>
      <c r="G42" s="30"/>
      <c r="H42" s="51" t="s">
        <v>2</v>
      </c>
      <c r="I42" s="53">
        <v>0</v>
      </c>
      <c r="J42" s="53">
        <v>27</v>
      </c>
      <c r="K42" s="16"/>
    </row>
    <row r="43" spans="1:11">
      <c r="A43" s="4" t="s">
        <v>21</v>
      </c>
      <c r="B43" s="32">
        <v>420</v>
      </c>
      <c r="C43" s="32">
        <v>424</v>
      </c>
      <c r="D43" s="32">
        <v>0</v>
      </c>
      <c r="E43" s="32">
        <v>0</v>
      </c>
      <c r="F43" s="32">
        <v>0</v>
      </c>
      <c r="G43" s="30"/>
      <c r="H43" s="51" t="s">
        <v>34</v>
      </c>
      <c r="I43" s="53">
        <v>86979</v>
      </c>
      <c r="J43" s="53">
        <v>0</v>
      </c>
      <c r="K43" s="16"/>
    </row>
    <row r="44" spans="1:11">
      <c r="A44" s="31" t="s">
        <v>3</v>
      </c>
      <c r="B44" s="32">
        <v>5</v>
      </c>
      <c r="C44" s="32">
        <v>5</v>
      </c>
      <c r="D44" s="32">
        <v>4</v>
      </c>
      <c r="E44" s="32">
        <v>4</v>
      </c>
      <c r="F44" s="32">
        <v>6</v>
      </c>
      <c r="G44" s="30"/>
      <c r="H44" s="51" t="s">
        <v>3</v>
      </c>
      <c r="I44" s="53">
        <v>739</v>
      </c>
      <c r="J44" s="53">
        <v>394</v>
      </c>
      <c r="K44" s="16"/>
    </row>
    <row r="45" spans="1:11">
      <c r="A45" s="31" t="s">
        <v>4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0"/>
      <c r="H45" s="51" t="s">
        <v>4</v>
      </c>
      <c r="I45" s="53">
        <v>0</v>
      </c>
      <c r="J45" s="53">
        <v>0</v>
      </c>
      <c r="K45" s="16"/>
    </row>
    <row r="46" spans="1:11">
      <c r="A46" s="27" t="s">
        <v>22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0"/>
      <c r="H46" s="51" t="s">
        <v>35</v>
      </c>
      <c r="I46" s="53">
        <v>0</v>
      </c>
      <c r="J46" s="53">
        <v>0</v>
      </c>
      <c r="K46" s="16"/>
    </row>
    <row r="47" spans="1:11">
      <c r="A47" s="33" t="s">
        <v>8</v>
      </c>
      <c r="B47" s="34">
        <f>SUM(B41:B46)</f>
        <v>431</v>
      </c>
      <c r="C47" s="34">
        <f>SUM(C41:C46)</f>
        <v>436</v>
      </c>
      <c r="D47" s="34">
        <f t="shared" ref="D47:F47" si="3">SUM(D41:D46)</f>
        <v>249</v>
      </c>
      <c r="E47" s="34">
        <f t="shared" si="3"/>
        <v>311</v>
      </c>
      <c r="F47" s="34">
        <f t="shared" si="3"/>
        <v>422</v>
      </c>
      <c r="G47" s="30"/>
      <c r="H47" s="52" t="s">
        <v>8</v>
      </c>
      <c r="I47" s="56">
        <f>SUM(I41:I46)</f>
        <v>89081</v>
      </c>
      <c r="J47" s="56">
        <f>SUM(J41:J46)</f>
        <v>32267.999999999989</v>
      </c>
      <c r="K47" s="16"/>
    </row>
    <row r="48" spans="1:11">
      <c r="A48" s="30"/>
      <c r="B48" s="30"/>
      <c r="C48" s="30"/>
      <c r="D48" s="30"/>
      <c r="E48" s="30"/>
      <c r="F48" s="30"/>
      <c r="G48" s="30"/>
    </row>
    <row r="49" spans="1:1">
      <c r="A49" s="25" t="s">
        <v>9</v>
      </c>
    </row>
    <row r="50" spans="1:1">
      <c r="A50" s="26" t="s">
        <v>20</v>
      </c>
    </row>
    <row r="51" spans="1:1">
      <c r="A51" s="24" t="s">
        <v>30</v>
      </c>
    </row>
    <row r="52" spans="1:1">
      <c r="A52" s="23" t="s">
        <v>31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16" zoomScale="90" zoomScaleNormal="90" workbookViewId="0">
      <selection activeCell="M41" sqref="M41"/>
    </sheetView>
  </sheetViews>
  <sheetFormatPr defaultRowHeight="15"/>
  <cols>
    <col min="1" max="1" width="34" customWidth="1"/>
    <col min="2" max="2" width="14.140625" customWidth="1"/>
    <col min="3" max="3" width="18.5703125" customWidth="1"/>
    <col min="4" max="4" width="15.28515625" customWidth="1"/>
    <col min="5" max="6" width="17.140625" customWidth="1"/>
    <col min="9" max="9" width="41" customWidth="1"/>
    <col min="10" max="12" width="15.28515625" customWidth="1"/>
  </cols>
  <sheetData>
    <row r="1" spans="1:5">
      <c r="A1" s="6" t="s">
        <v>25</v>
      </c>
    </row>
    <row r="3" spans="1:5">
      <c r="A3" s="2" t="s">
        <v>0</v>
      </c>
      <c r="B3" s="3" t="s">
        <v>6</v>
      </c>
      <c r="C3" s="3" t="s">
        <v>5</v>
      </c>
      <c r="D3" s="3" t="s">
        <v>7</v>
      </c>
      <c r="E3" s="3" t="s">
        <v>8</v>
      </c>
    </row>
    <row r="4" spans="1:5">
      <c r="A4" s="4" t="s">
        <v>1</v>
      </c>
      <c r="B4" s="14">
        <v>54101</v>
      </c>
      <c r="C4" s="14">
        <v>4380</v>
      </c>
      <c r="D4" s="14">
        <v>17367.000000000007</v>
      </c>
      <c r="E4" s="9">
        <f>SUM(B4:D4)</f>
        <v>75848</v>
      </c>
    </row>
    <row r="5" spans="1:5" ht="15.75" customHeight="1">
      <c r="A5" s="4" t="s">
        <v>2</v>
      </c>
      <c r="B5" s="14">
        <v>815</v>
      </c>
      <c r="C5" s="14">
        <v>198</v>
      </c>
      <c r="D5" s="14">
        <v>758</v>
      </c>
      <c r="E5" s="9">
        <f t="shared" ref="E5:E9" si="0">SUM(B5:D5)</f>
        <v>1771</v>
      </c>
    </row>
    <row r="6" spans="1:5">
      <c r="A6" s="4" t="s">
        <v>21</v>
      </c>
      <c r="B6" s="14">
        <v>533.99999999999955</v>
      </c>
      <c r="C6" s="14">
        <v>73409.999999999971</v>
      </c>
      <c r="D6" s="14">
        <v>1564.0000000000002</v>
      </c>
      <c r="E6" s="9">
        <f t="shared" si="0"/>
        <v>75507.999999999971</v>
      </c>
    </row>
    <row r="7" spans="1:5" ht="15.75" customHeight="1">
      <c r="A7" s="4" t="s">
        <v>3</v>
      </c>
      <c r="B7" s="14">
        <v>303</v>
      </c>
      <c r="C7" s="14">
        <v>2132.0000000000005</v>
      </c>
      <c r="D7" s="14">
        <v>211</v>
      </c>
      <c r="E7" s="9">
        <f t="shared" si="0"/>
        <v>2646.0000000000005</v>
      </c>
    </row>
    <row r="8" spans="1:5">
      <c r="A8" s="4" t="s">
        <v>4</v>
      </c>
      <c r="B8" s="14">
        <v>1496.0000000000002</v>
      </c>
      <c r="C8" s="14">
        <v>897.00000000000011</v>
      </c>
      <c r="D8" s="14">
        <v>910.00000000000011</v>
      </c>
      <c r="E8" s="9">
        <f t="shared" si="0"/>
        <v>3303.0000000000005</v>
      </c>
    </row>
    <row r="9" spans="1:5">
      <c r="A9" s="27" t="s">
        <v>22</v>
      </c>
      <c r="B9" s="14">
        <v>1909</v>
      </c>
      <c r="C9" s="14">
        <v>2492</v>
      </c>
      <c r="D9" s="14">
        <v>1335</v>
      </c>
      <c r="E9" s="9">
        <f t="shared" si="0"/>
        <v>5736</v>
      </c>
    </row>
    <row r="10" spans="1:5">
      <c r="A10" s="5" t="s">
        <v>8</v>
      </c>
      <c r="B10" s="9">
        <f>SUM(B4:B9)</f>
        <v>59158</v>
      </c>
      <c r="C10" s="9">
        <f t="shared" ref="C10:E10" si="1">SUM(C4:C9)</f>
        <v>83508.999999999971</v>
      </c>
      <c r="D10" s="9">
        <f t="shared" si="1"/>
        <v>22145.000000000007</v>
      </c>
      <c r="E10" s="9">
        <f t="shared" si="1"/>
        <v>164811.99999999997</v>
      </c>
    </row>
    <row r="12" spans="1:5">
      <c r="A12" s="7"/>
    </row>
    <row r="13" spans="1:5">
      <c r="A13" s="6" t="s">
        <v>26</v>
      </c>
    </row>
    <row r="15" spans="1:5">
      <c r="A15" s="2" t="s">
        <v>0</v>
      </c>
      <c r="B15" s="11" t="s">
        <v>6</v>
      </c>
      <c r="C15" s="11" t="s">
        <v>5</v>
      </c>
      <c r="D15" s="11" t="s">
        <v>7</v>
      </c>
      <c r="E15" s="11" t="s">
        <v>8</v>
      </c>
    </row>
    <row r="16" spans="1:5">
      <c r="A16" s="10" t="s">
        <v>1</v>
      </c>
      <c r="B16" s="42">
        <v>36688.000000000007</v>
      </c>
      <c r="C16" s="42">
        <v>1824</v>
      </c>
      <c r="D16" s="42">
        <v>7030.9999999999982</v>
      </c>
      <c r="E16" s="12">
        <f>SUM(B16:D16)</f>
        <v>45543.000000000007</v>
      </c>
    </row>
    <row r="17" spans="1:11">
      <c r="A17" s="10" t="s">
        <v>10</v>
      </c>
      <c r="B17" s="42">
        <v>254.99999999999997</v>
      </c>
      <c r="C17" s="42">
        <v>26523.999999999996</v>
      </c>
      <c r="D17" s="42">
        <v>317.99999999999994</v>
      </c>
      <c r="E17" s="12">
        <f t="shared" ref="E17:E23" si="2">SUM(B17:D17)</f>
        <v>27096.999999999996</v>
      </c>
    </row>
    <row r="18" spans="1:11">
      <c r="A18" s="10" t="s">
        <v>11</v>
      </c>
      <c r="B18" s="42">
        <v>13593.999999999996</v>
      </c>
      <c r="C18" s="42">
        <v>2253.0000000000009</v>
      </c>
      <c r="D18" s="42">
        <v>4425</v>
      </c>
      <c r="E18" s="12">
        <f t="shared" si="2"/>
        <v>20271.999999999996</v>
      </c>
    </row>
    <row r="19" spans="1:11">
      <c r="A19" s="4" t="s">
        <v>21</v>
      </c>
      <c r="B19" s="42">
        <v>332.99999999999994</v>
      </c>
      <c r="C19" s="42">
        <v>40383.000000000015</v>
      </c>
      <c r="D19" s="42">
        <v>438</v>
      </c>
      <c r="E19" s="12">
        <f t="shared" si="2"/>
        <v>41154.000000000015</v>
      </c>
    </row>
    <row r="20" spans="1:11">
      <c r="A20" s="10" t="s">
        <v>3</v>
      </c>
      <c r="B20" s="42">
        <v>0</v>
      </c>
      <c r="C20" s="42">
        <v>510</v>
      </c>
      <c r="D20" s="42">
        <v>40</v>
      </c>
      <c r="E20" s="12">
        <f t="shared" si="2"/>
        <v>550</v>
      </c>
    </row>
    <row r="21" spans="1:11">
      <c r="A21" s="10" t="s">
        <v>4</v>
      </c>
      <c r="B21" s="42">
        <v>1810</v>
      </c>
      <c r="C21" s="42">
        <v>440</v>
      </c>
      <c r="D21" s="42">
        <v>463</v>
      </c>
      <c r="E21" s="12">
        <f t="shared" si="2"/>
        <v>2713</v>
      </c>
    </row>
    <row r="22" spans="1:11">
      <c r="A22" s="27" t="s">
        <v>22</v>
      </c>
      <c r="B22" s="42">
        <v>3996.9999999999995</v>
      </c>
      <c r="C22" s="42">
        <v>3957.0000000000009</v>
      </c>
      <c r="D22" s="42">
        <v>1464.0000000000002</v>
      </c>
      <c r="E22" s="12">
        <f t="shared" si="2"/>
        <v>9418</v>
      </c>
    </row>
    <row r="23" spans="1:11">
      <c r="A23" s="5" t="s">
        <v>8</v>
      </c>
      <c r="B23" s="13">
        <f>SUM(B16:B22)</f>
        <v>56677</v>
      </c>
      <c r="C23" s="13">
        <f t="shared" ref="C23:D23" si="3">SUM(C16:C22)</f>
        <v>75891.000000000015</v>
      </c>
      <c r="D23" s="13">
        <f t="shared" si="3"/>
        <v>14178.999999999998</v>
      </c>
      <c r="E23" s="12">
        <f t="shared" si="2"/>
        <v>146747</v>
      </c>
    </row>
    <row r="26" spans="1:11">
      <c r="A26" s="6" t="s">
        <v>28</v>
      </c>
      <c r="I26" s="6" t="s">
        <v>36</v>
      </c>
    </row>
    <row r="27" spans="1:11">
      <c r="A27" s="15"/>
    </row>
    <row r="28" spans="1:11" ht="60">
      <c r="A28" s="17" t="s">
        <v>0</v>
      </c>
      <c r="B28" s="18" t="s">
        <v>16</v>
      </c>
      <c r="C28" s="18" t="s">
        <v>17</v>
      </c>
      <c r="D28" s="18" t="s">
        <v>15</v>
      </c>
      <c r="E28" s="18" t="s">
        <v>18</v>
      </c>
      <c r="F28" s="18" t="s">
        <v>23</v>
      </c>
      <c r="H28" s="44"/>
      <c r="I28" s="17" t="s">
        <v>0</v>
      </c>
      <c r="J28" s="18" t="s">
        <v>16</v>
      </c>
      <c r="K28" s="18" t="s">
        <v>15</v>
      </c>
    </row>
    <row r="29" spans="1:11">
      <c r="A29" s="36" t="s">
        <v>1</v>
      </c>
      <c r="B29" s="37">
        <v>0</v>
      </c>
      <c r="C29" s="37">
        <v>0</v>
      </c>
      <c r="D29" s="37">
        <v>6</v>
      </c>
      <c r="E29" s="37">
        <v>21</v>
      </c>
      <c r="F29" s="37">
        <v>60</v>
      </c>
      <c r="H29" s="43"/>
      <c r="I29" s="36" t="s">
        <v>1</v>
      </c>
      <c r="J29" s="53">
        <v>0</v>
      </c>
      <c r="K29" s="53">
        <v>2628</v>
      </c>
    </row>
    <row r="30" spans="1:11">
      <c r="A30" s="36" t="s">
        <v>19</v>
      </c>
      <c r="B30" s="37">
        <v>27</v>
      </c>
      <c r="C30" s="37">
        <v>28</v>
      </c>
      <c r="D30" s="37">
        <v>0</v>
      </c>
      <c r="E30" s="37">
        <v>0</v>
      </c>
      <c r="F30" s="37">
        <v>0</v>
      </c>
      <c r="H30" s="43"/>
      <c r="I30" s="36" t="s">
        <v>19</v>
      </c>
      <c r="J30" s="53">
        <v>25799.000000000004</v>
      </c>
      <c r="K30" s="53">
        <v>0</v>
      </c>
    </row>
    <row r="31" spans="1:11">
      <c r="A31" s="36" t="s">
        <v>14</v>
      </c>
      <c r="B31" s="37">
        <v>0</v>
      </c>
      <c r="C31" s="37">
        <v>0</v>
      </c>
      <c r="D31" s="37">
        <v>0</v>
      </c>
      <c r="E31" s="37">
        <v>0</v>
      </c>
      <c r="F31" s="37">
        <v>4</v>
      </c>
      <c r="H31" s="43"/>
      <c r="I31" s="36" t="s">
        <v>14</v>
      </c>
      <c r="J31" s="54">
        <v>0</v>
      </c>
      <c r="K31" s="53">
        <v>0</v>
      </c>
    </row>
    <row r="32" spans="1:11">
      <c r="A32" s="4" t="s">
        <v>21</v>
      </c>
      <c r="B32" s="37">
        <v>65</v>
      </c>
      <c r="C32" s="37">
        <v>70</v>
      </c>
      <c r="D32" s="37">
        <v>0</v>
      </c>
      <c r="E32" s="37">
        <v>0</v>
      </c>
      <c r="F32" s="37">
        <v>0</v>
      </c>
      <c r="H32" s="43"/>
      <c r="I32" s="4" t="s">
        <v>21</v>
      </c>
      <c r="J32" s="53">
        <v>38893.000000000007</v>
      </c>
      <c r="K32" s="53">
        <v>0</v>
      </c>
    </row>
    <row r="33" spans="1:12">
      <c r="A33" s="36" t="s">
        <v>12</v>
      </c>
      <c r="B33" s="37">
        <v>0</v>
      </c>
      <c r="C33" s="37">
        <v>1</v>
      </c>
      <c r="D33" s="37">
        <v>0</v>
      </c>
      <c r="E33" s="37">
        <v>0</v>
      </c>
      <c r="F33" s="37">
        <v>0</v>
      </c>
      <c r="H33" s="43"/>
      <c r="I33" s="36" t="s">
        <v>12</v>
      </c>
      <c r="J33" s="53">
        <v>0</v>
      </c>
      <c r="K33" s="53">
        <v>0</v>
      </c>
    </row>
    <row r="34" spans="1:12">
      <c r="A34" s="36" t="s">
        <v>13</v>
      </c>
      <c r="B34" s="37">
        <v>0</v>
      </c>
      <c r="C34" s="37">
        <v>0</v>
      </c>
      <c r="D34" s="37">
        <v>0</v>
      </c>
      <c r="E34" s="37">
        <v>0</v>
      </c>
      <c r="F34" s="37">
        <v>1</v>
      </c>
      <c r="H34" s="43"/>
      <c r="I34" s="36" t="s">
        <v>13</v>
      </c>
      <c r="J34" s="53">
        <v>0</v>
      </c>
      <c r="K34" s="53">
        <v>0</v>
      </c>
    </row>
    <row r="35" spans="1:12">
      <c r="A35" s="27" t="s">
        <v>22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I35" s="27" t="s">
        <v>22</v>
      </c>
      <c r="J35" s="54">
        <v>0</v>
      </c>
      <c r="K35" s="55">
        <v>0</v>
      </c>
    </row>
    <row r="36" spans="1:12">
      <c r="A36" s="38" t="s">
        <v>8</v>
      </c>
      <c r="B36" s="35">
        <f>SUM(B29:B35)</f>
        <v>92</v>
      </c>
      <c r="C36" s="35">
        <f>SUM(C29:C35)</f>
        <v>99</v>
      </c>
      <c r="D36" s="35">
        <f>SUM(D29:D35)</f>
        <v>6</v>
      </c>
      <c r="E36" s="35">
        <f>SUM(E29:E35)</f>
        <v>21</v>
      </c>
      <c r="F36" s="35">
        <f>SUM(F29:F35)</f>
        <v>65</v>
      </c>
      <c r="I36" s="38" t="s">
        <v>8</v>
      </c>
      <c r="J36" s="54">
        <v>64692</v>
      </c>
      <c r="K36" s="54">
        <v>2628</v>
      </c>
    </row>
    <row r="39" spans="1:12">
      <c r="A39" s="6" t="s">
        <v>29</v>
      </c>
      <c r="I39" s="6" t="s">
        <v>37</v>
      </c>
    </row>
    <row r="41" spans="1:12" ht="60">
      <c r="A41" s="17" t="s">
        <v>0</v>
      </c>
      <c r="B41" s="18" t="s">
        <v>16</v>
      </c>
      <c r="C41" s="18" t="s">
        <v>17</v>
      </c>
      <c r="D41" s="18" t="s">
        <v>15</v>
      </c>
      <c r="E41" s="18" t="s">
        <v>18</v>
      </c>
      <c r="F41" s="18" t="s">
        <v>23</v>
      </c>
      <c r="G41" s="16"/>
      <c r="I41" s="17" t="s">
        <v>0</v>
      </c>
      <c r="J41" s="18" t="s">
        <v>16</v>
      </c>
      <c r="K41" s="18" t="s">
        <v>15</v>
      </c>
    </row>
    <row r="42" spans="1:12">
      <c r="A42" s="39" t="s">
        <v>1</v>
      </c>
      <c r="B42" s="40">
        <v>3</v>
      </c>
      <c r="C42" s="40">
        <v>5</v>
      </c>
      <c r="D42" s="40">
        <v>30</v>
      </c>
      <c r="E42" s="40">
        <v>85</v>
      </c>
      <c r="F42" s="40">
        <v>291</v>
      </c>
      <c r="G42" s="16"/>
      <c r="I42" s="46" t="s">
        <v>1</v>
      </c>
      <c r="J42" s="53">
        <v>197</v>
      </c>
      <c r="K42" s="53">
        <v>3343.9999999999995</v>
      </c>
      <c r="L42" s="16"/>
    </row>
    <row r="43" spans="1:12">
      <c r="A43" s="39" t="s">
        <v>2</v>
      </c>
      <c r="B43" s="40">
        <v>0</v>
      </c>
      <c r="C43" s="40">
        <v>0</v>
      </c>
      <c r="D43" s="40">
        <v>0</v>
      </c>
      <c r="E43" s="40">
        <v>0</v>
      </c>
      <c r="F43" s="40">
        <v>4</v>
      </c>
      <c r="G43" s="16"/>
      <c r="I43" s="46" t="s">
        <v>2</v>
      </c>
      <c r="J43" s="53">
        <v>0</v>
      </c>
      <c r="K43" s="53">
        <v>0</v>
      </c>
      <c r="L43" s="16"/>
    </row>
    <row r="44" spans="1:12">
      <c r="A44" s="4" t="s">
        <v>21</v>
      </c>
      <c r="B44" s="40">
        <v>347</v>
      </c>
      <c r="C44" s="40">
        <v>370</v>
      </c>
      <c r="D44" s="40">
        <v>0</v>
      </c>
      <c r="E44" s="40">
        <v>0</v>
      </c>
      <c r="F44" s="40">
        <v>0</v>
      </c>
      <c r="G44" s="16"/>
      <c r="I44" s="46" t="s">
        <v>34</v>
      </c>
      <c r="J44" s="53">
        <v>67050.000000000029</v>
      </c>
      <c r="K44" s="53">
        <v>0</v>
      </c>
      <c r="L44" s="16"/>
    </row>
    <row r="45" spans="1:12">
      <c r="A45" s="39" t="s">
        <v>3</v>
      </c>
      <c r="B45" s="40">
        <v>15</v>
      </c>
      <c r="C45" s="40">
        <v>18</v>
      </c>
      <c r="D45" s="40">
        <v>0</v>
      </c>
      <c r="E45" s="40">
        <v>0</v>
      </c>
      <c r="F45" s="40">
        <v>3</v>
      </c>
      <c r="G45" s="16"/>
      <c r="I45" s="46" t="s">
        <v>3</v>
      </c>
      <c r="J45" s="53">
        <v>1177</v>
      </c>
      <c r="K45" s="53">
        <v>0</v>
      </c>
      <c r="L45" s="16"/>
    </row>
    <row r="46" spans="1:12">
      <c r="A46" s="39" t="s">
        <v>4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16"/>
      <c r="I46" s="46" t="s">
        <v>4</v>
      </c>
      <c r="J46" s="53">
        <v>0</v>
      </c>
      <c r="K46" s="53">
        <v>0</v>
      </c>
      <c r="L46" s="16"/>
    </row>
    <row r="47" spans="1:12">
      <c r="A47" s="27" t="s">
        <v>22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16"/>
      <c r="I47" s="46" t="s">
        <v>35</v>
      </c>
      <c r="J47" s="53">
        <v>0</v>
      </c>
      <c r="K47" s="53">
        <v>0</v>
      </c>
      <c r="L47" s="16"/>
    </row>
    <row r="48" spans="1:12">
      <c r="A48" s="41" t="s">
        <v>8</v>
      </c>
      <c r="B48" s="1">
        <v>365</v>
      </c>
      <c r="C48" s="1">
        <v>393</v>
      </c>
      <c r="D48" s="1">
        <v>30</v>
      </c>
      <c r="E48" s="1">
        <v>85</v>
      </c>
      <c r="F48" s="1">
        <v>298</v>
      </c>
      <c r="I48" s="47" t="s">
        <v>8</v>
      </c>
      <c r="J48" s="56">
        <f>SUM(J42:J47)</f>
        <v>68424.000000000029</v>
      </c>
      <c r="K48" s="56">
        <f>SUM(K42:K47)</f>
        <v>3343.9999999999995</v>
      </c>
      <c r="L48" s="16"/>
    </row>
    <row r="49" spans="1:12">
      <c r="I49" s="45"/>
      <c r="J49" s="57"/>
      <c r="K49" s="57"/>
      <c r="L49" s="16"/>
    </row>
    <row r="50" spans="1:12">
      <c r="A50" s="25" t="s">
        <v>9</v>
      </c>
    </row>
    <row r="51" spans="1:12">
      <c r="A51" s="26" t="s">
        <v>20</v>
      </c>
    </row>
    <row r="52" spans="1:12">
      <c r="A52" s="24" t="s">
        <v>30</v>
      </c>
    </row>
    <row r="53" spans="1:12">
      <c r="A53" s="23" t="s">
        <v>31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9798</vt:lpstr>
      <vt:lpstr>1112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Reid</dc:creator>
  <cp:lastModifiedBy>Kathryn</cp:lastModifiedBy>
  <cp:lastPrinted>2012-11-13T14:49:07Z</cp:lastPrinted>
  <dcterms:created xsi:type="dcterms:W3CDTF">2012-11-12T16:00:23Z</dcterms:created>
  <dcterms:modified xsi:type="dcterms:W3CDTF">2012-11-19T13:15:24Z</dcterms:modified>
</cp:coreProperties>
</file>